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HP14\Documents\"/>
    </mc:Choice>
  </mc:AlternateContent>
  <bookViews>
    <workbookView xWindow="0" yWindow="0" windowWidth="20490" windowHeight="7755"/>
  </bookViews>
  <sheets>
    <sheet name="Hoja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K6" i="1" l="1"/>
  <c r="K7" i="1"/>
  <c r="K8" i="1"/>
  <c r="K9" i="1"/>
  <c r="K10" i="1"/>
  <c r="K11" i="1"/>
  <c r="K12" i="1"/>
  <c r="K13" i="1"/>
  <c r="K14" i="1"/>
  <c r="K15" i="1"/>
  <c r="K16" i="1"/>
  <c r="K17" i="1"/>
  <c r="K18" i="1"/>
  <c r="K19" i="1"/>
  <c r="K20" i="1"/>
  <c r="K21" i="1"/>
  <c r="K22" i="1"/>
  <c r="K5" i="1"/>
  <c r="K33" i="1" l="1"/>
  <c r="M36" i="1" s="1"/>
  <c r="H33" i="1"/>
  <c r="J36" i="1" s="1"/>
  <c r="E33" i="1"/>
  <c r="G36" i="1" s="1"/>
  <c r="M33" i="1" l="1"/>
  <c r="M35" i="1"/>
  <c r="G33" i="1"/>
  <c r="G35" i="1"/>
  <c r="M34" i="1"/>
  <c r="J35" i="1"/>
  <c r="J34" i="1"/>
  <c r="J33" i="1"/>
  <c r="G34" i="1"/>
  <c r="B33" i="1"/>
  <c r="D36" i="1" s="1"/>
  <c r="J6" i="1" l="1"/>
  <c r="J8" i="1"/>
  <c r="J10" i="1"/>
  <c r="J12" i="1"/>
  <c r="J14" i="1"/>
  <c r="J16" i="1"/>
  <c r="J18" i="1"/>
  <c r="J20" i="1"/>
  <c r="J22" i="1"/>
  <c r="J7" i="1"/>
  <c r="J9" i="1"/>
  <c r="J11" i="1"/>
  <c r="J13" i="1"/>
  <c r="J15" i="1"/>
  <c r="J17" i="1"/>
  <c r="J19" i="1"/>
  <c r="J21" i="1"/>
  <c r="J5" i="1"/>
  <c r="I6" i="1"/>
  <c r="I8" i="1"/>
  <c r="I10" i="1"/>
  <c r="I12" i="1"/>
  <c r="I14" i="1"/>
  <c r="I16" i="1"/>
  <c r="I18" i="1"/>
  <c r="I20" i="1"/>
  <c r="I22" i="1"/>
  <c r="I7" i="1"/>
  <c r="I9" i="1"/>
  <c r="I11" i="1"/>
  <c r="I13" i="1"/>
  <c r="I15" i="1"/>
  <c r="I17" i="1"/>
  <c r="I19" i="1"/>
  <c r="I21" i="1"/>
  <c r="I5" i="1"/>
  <c r="D35" i="1"/>
  <c r="D33" i="1"/>
  <c r="D34" i="1"/>
  <c r="H6" i="1" l="1"/>
  <c r="L6" i="1" s="1"/>
  <c r="H8" i="1"/>
  <c r="L8" i="1" s="1"/>
  <c r="H10" i="1"/>
  <c r="L10" i="1" s="1"/>
  <c r="H12" i="1"/>
  <c r="L12" i="1" s="1"/>
  <c r="H14" i="1"/>
  <c r="L14" i="1" s="1"/>
  <c r="H16" i="1"/>
  <c r="L16" i="1" s="1"/>
  <c r="H18" i="1"/>
  <c r="L18" i="1" s="1"/>
  <c r="H20" i="1"/>
  <c r="L20" i="1" s="1"/>
  <c r="H22" i="1"/>
  <c r="L22" i="1" s="1"/>
  <c r="H7" i="1"/>
  <c r="L7" i="1" s="1"/>
  <c r="H9" i="1"/>
  <c r="L9" i="1" s="1"/>
  <c r="H11" i="1"/>
  <c r="L11" i="1" s="1"/>
  <c r="H13" i="1"/>
  <c r="L13" i="1" s="1"/>
  <c r="H15" i="1"/>
  <c r="L15" i="1" s="1"/>
  <c r="H17" i="1"/>
  <c r="L17" i="1" s="1"/>
  <c r="H19" i="1"/>
  <c r="L19" i="1" s="1"/>
  <c r="H21" i="1"/>
  <c r="L21" i="1" s="1"/>
  <c r="H5" i="1"/>
  <c r="L5" i="1" s="1"/>
</calcChain>
</file>

<file path=xl/sharedStrings.xml><?xml version="1.0" encoding="utf-8"?>
<sst xmlns="http://schemas.openxmlformats.org/spreadsheetml/2006/main" count="46" uniqueCount="33">
  <si>
    <t>NUMERO DE LA EMPRESA</t>
  </si>
  <si>
    <t>NOMBRE DE LA EMPRESA</t>
  </si>
  <si>
    <t>COSTO COTIZADO POR METRO CUADRADO PARA LA ZONA ADMINISTRATIVA</t>
  </si>
  <si>
    <t>PUNTUACION PARA ZONA ADMINISTRATIVA</t>
  </si>
  <si>
    <t>PUNTUACION FINAL</t>
  </si>
  <si>
    <t>PUNTUACION PARA ZONA ZONAS COMUNES Y PUBLICAS</t>
  </si>
  <si>
    <t>PUNTUACION PARA  ZONAS VERDES</t>
  </si>
  <si>
    <t>PUNTUACION PARA ZONAS ESPECIALES</t>
  </si>
  <si>
    <t>COSTO COTIZADO POR METRO CUADRADO PARA LA ZONAS COMUNES Y PUBLICAS</t>
  </si>
  <si>
    <t>COSTO COTIZADO POR METRO CUADRADO PARA LA ZONAS VERDES</t>
  </si>
  <si>
    <t>COSTO COTIZADO POR METRO CUADRADO PARA LA ZONAS ESPECIALES</t>
  </si>
  <si>
    <t>ADMI</t>
  </si>
  <si>
    <t>VALOR MIN</t>
  </si>
  <si>
    <t>rangos</t>
  </si>
  <si>
    <t>rango 1</t>
  </si>
  <si>
    <t>rnago 2</t>
  </si>
  <si>
    <t>rango 3</t>
  </si>
  <si>
    <t>rango 4</t>
  </si>
  <si>
    <t>comun publi</t>
  </si>
  <si>
    <t>valor mini</t>
  </si>
  <si>
    <t>rango 2</t>
  </si>
  <si>
    <t>zo verd</t>
  </si>
  <si>
    <t>valor minimo</t>
  </si>
  <si>
    <t>rangod</t>
  </si>
  <si>
    <t>zo especial</t>
  </si>
  <si>
    <t>rango</t>
  </si>
  <si>
    <t>INGRESAR LOS DATOS REQUEREIDOS EN LOS RESPECTIVOS CAMPOS</t>
  </si>
  <si>
    <t>aseos del sinu</t>
  </si>
  <si>
    <t>aseos del caribe</t>
  </si>
  <si>
    <t>power service</t>
  </si>
  <si>
    <t>limpia ya</t>
  </si>
  <si>
    <t>aseos de cordoba</t>
  </si>
  <si>
    <t>aseo horizontal s.a.s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</si>
</sst>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&quot;$&quot;#,##0"/>
    <numFmt numFmtId="165" formatCode="&quot;$&quot;#,##0.00"/>
  </numFmts>
  <fonts count="4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2"/>
      <color theme="0"/>
      <name val="Calibri"/>
      <family val="2"/>
      <scheme val="minor"/>
    </font>
    <font>
      <sz val="11"/>
      <color theme="1"/>
      <name val="Calibri"/>
      <family val="2"/>
      <scheme val="minor"/>
    </font>
  </fonts>
  <fills count="12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FFCC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4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double">
        <color rgb="FF3F3F3F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2" borderId="2" applyNumberFormat="0" applyAlignment="0" applyProtection="0"/>
    <xf numFmtId="0" fontId="3" fillId="8" borderId="4" applyNumberFormat="0" applyFont="0" applyAlignment="0" applyProtection="0"/>
  </cellStyleXfs>
  <cellXfs count="32">
    <xf numFmtId="0" fontId="0" fillId="0" borderId="0" xfId="0"/>
    <xf numFmtId="164" fontId="0" fillId="0" borderId="0" xfId="0" applyNumberFormat="1"/>
    <xf numFmtId="165" fontId="0" fillId="0" borderId="0" xfId="0" applyNumberFormat="1"/>
    <xf numFmtId="0" fontId="0" fillId="4" borderId="0" xfId="0" applyFill="1"/>
    <xf numFmtId="165" fontId="0" fillId="4" borderId="0" xfId="0" applyNumberFormat="1" applyFill="1"/>
    <xf numFmtId="165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3" xfId="0" applyBorder="1" applyAlignment="1">
      <alignment horizontal="center"/>
    </xf>
    <xf numFmtId="0" fontId="2" fillId="2" borderId="5" xfId="1" applyFont="1" applyBorder="1" applyAlignment="1">
      <alignment horizontal="center" vertical="center"/>
    </xf>
    <xf numFmtId="0" fontId="2" fillId="2" borderId="0" xfId="1" applyFont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165" fontId="0" fillId="11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165" fontId="0" fillId="6" borderId="1" xfId="0" applyNumberFormat="1" applyFill="1" applyBorder="1" applyAlignment="1">
      <alignment horizontal="center" vertical="center"/>
    </xf>
    <xf numFmtId="0" fontId="1" fillId="2" borderId="6" xfId="1" applyBorder="1" applyAlignment="1">
      <alignment horizontal="center" vertical="center" wrapText="1"/>
    </xf>
    <xf numFmtId="0" fontId="1" fillId="2" borderId="7" xfId="1" applyBorder="1" applyAlignment="1">
      <alignment horizontal="center" vertical="center" wrapText="1"/>
    </xf>
    <xf numFmtId="0" fontId="1" fillId="6" borderId="7" xfId="1" applyFill="1" applyBorder="1" applyAlignment="1">
      <alignment horizontal="center" vertical="center" wrapText="1"/>
    </xf>
    <xf numFmtId="0" fontId="1" fillId="9" borderId="7" xfId="1" applyFill="1" applyBorder="1" applyAlignment="1">
      <alignment horizontal="center" vertical="center" wrapText="1"/>
    </xf>
    <xf numFmtId="0" fontId="1" fillId="3" borderId="7" xfId="1" applyFill="1" applyBorder="1" applyAlignment="1">
      <alignment horizontal="center" vertical="center" wrapText="1"/>
    </xf>
    <xf numFmtId="0" fontId="1" fillId="7" borderId="7" xfId="1" applyFill="1" applyBorder="1" applyAlignment="1">
      <alignment horizontal="center" vertical="center" wrapText="1"/>
    </xf>
    <xf numFmtId="0" fontId="1" fillId="10" borderId="8" xfId="1" applyFill="1" applyBorder="1" applyAlignment="1">
      <alignment horizontal="center" vertical="center" wrapText="1"/>
    </xf>
    <xf numFmtId="0" fontId="0" fillId="11" borderId="9" xfId="0" applyFill="1" applyBorder="1" applyAlignment="1">
      <alignment horizontal="center" vertical="center"/>
    </xf>
    <xf numFmtId="1" fontId="0" fillId="11" borderId="10" xfId="2" applyNumberFormat="1" applyFont="1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1" fontId="0" fillId="6" borderId="10" xfId="2" applyNumberFormat="1" applyFont="1" applyFill="1" applyBorder="1" applyAlignment="1">
      <alignment horizontal="center" vertical="center"/>
    </xf>
    <xf numFmtId="0" fontId="0" fillId="5" borderId="9" xfId="0" applyFill="1" applyBorder="1" applyAlignment="1">
      <alignment horizontal="center" vertical="center"/>
    </xf>
    <xf numFmtId="1" fontId="0" fillId="5" borderId="10" xfId="2" applyNumberFormat="1" applyFont="1" applyFill="1" applyBorder="1" applyAlignment="1">
      <alignment horizontal="center" vertical="center"/>
    </xf>
    <xf numFmtId="0" fontId="0" fillId="6" borderId="11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65" fontId="0" fillId="6" borderId="12" xfId="0" applyNumberFormat="1" applyFill="1" applyBorder="1" applyAlignment="1">
      <alignment horizontal="center" vertical="center"/>
    </xf>
    <xf numFmtId="1" fontId="0" fillId="6" borderId="13" xfId="2" applyNumberFormat="1" applyFont="1" applyFill="1" applyBorder="1" applyAlignment="1">
      <alignment horizontal="center" vertical="center"/>
    </xf>
  </cellXfs>
  <cellStyles count="3">
    <cellStyle name="Celda de comprobación" xfId="1" builtinId="23"/>
    <cellStyle name="Normal" xfId="0" builtinId="0"/>
    <cellStyle name="Notas" xfId="2" builtinId="10"/>
  </cellStyles>
  <dxfs count="0"/>
  <tableStyles count="0" defaultTableStyle="TableStyleMedium2" defaultPivotStyle="PivotStyleLight16"/>
  <colors>
    <mruColors>
      <color rgb="FFFF33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1845468</xdr:colOff>
      <xdr:row>1</xdr:row>
      <xdr:rowOff>952499</xdr:rowOff>
    </xdr:from>
    <xdr:to>
      <xdr:col>4</xdr:col>
      <xdr:colOff>631031</xdr:colOff>
      <xdr:row>2</xdr:row>
      <xdr:rowOff>321469</xdr:rowOff>
    </xdr:to>
    <xdr:sp macro="" textlink="">
      <xdr:nvSpPr>
        <xdr:cNvPr id="2" name="Flecha abajo 1"/>
        <xdr:cNvSpPr/>
      </xdr:nvSpPr>
      <xdr:spPr>
        <a:xfrm>
          <a:off x="5393531" y="1309687"/>
          <a:ext cx="869156" cy="916782"/>
        </a:xfrm>
        <a:prstGeom prst="downArrow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s-CO" sz="1100"/>
        </a:p>
      </xdr:txBody>
    </xdr:sp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M37"/>
  <sheetViews>
    <sheetView tabSelected="1" topLeftCell="A3" zoomScale="90" zoomScaleNormal="90" workbookViewId="0">
      <selection activeCell="B22" sqref="B22:L22"/>
    </sheetView>
  </sheetViews>
  <sheetFormatPr baseColWidth="10" defaultRowHeight="15" x14ac:dyDescent="0.25"/>
  <cols>
    <col min="2" max="2" width="19.7109375" customWidth="1"/>
    <col min="3" max="3" width="22.140625" customWidth="1"/>
    <col min="4" max="4" width="31.28515625" customWidth="1"/>
    <col min="5" max="5" width="33" customWidth="1"/>
    <col min="6" max="6" width="24.28515625" customWidth="1"/>
    <col min="7" max="7" width="25.42578125" customWidth="1"/>
    <col min="8" max="8" width="18.5703125" hidden="1" customWidth="1"/>
    <col min="9" max="9" width="23.85546875" hidden="1" customWidth="1"/>
    <col min="10" max="10" width="21.7109375" hidden="1" customWidth="1"/>
    <col min="11" max="11" width="21" hidden="1" customWidth="1"/>
    <col min="12" max="12" width="20.42578125" customWidth="1"/>
  </cols>
  <sheetData>
    <row r="1" spans="2:12" ht="27.75" customHeight="1" x14ac:dyDescent="0.25"/>
    <row r="2" spans="2:12" ht="121.5" customHeight="1" thickBot="1" x14ac:dyDescent="0.3">
      <c r="B2" s="9" t="s">
        <v>26</v>
      </c>
      <c r="C2" s="10"/>
      <c r="D2" s="10"/>
      <c r="E2" s="10"/>
      <c r="F2" s="10"/>
      <c r="G2" s="10"/>
      <c r="H2" s="10"/>
      <c r="I2" s="10"/>
      <c r="J2" s="10"/>
      <c r="K2" s="10"/>
      <c r="L2" s="10"/>
    </row>
    <row r="3" spans="2:12" ht="28.5" customHeight="1" thickTop="1" thickBot="1" x14ac:dyDescent="0.3">
      <c r="B3" s="8"/>
      <c r="C3" s="8"/>
      <c r="D3" s="8"/>
      <c r="E3" s="8"/>
      <c r="F3" s="8"/>
      <c r="G3" s="8"/>
    </row>
    <row r="4" spans="2:12" ht="45" x14ac:dyDescent="0.25">
      <c r="B4" s="15" t="s">
        <v>0</v>
      </c>
      <c r="C4" s="16" t="s">
        <v>1</v>
      </c>
      <c r="D4" s="17" t="s">
        <v>2</v>
      </c>
      <c r="E4" s="18" t="s">
        <v>8</v>
      </c>
      <c r="F4" s="19" t="s">
        <v>9</v>
      </c>
      <c r="G4" s="20" t="s">
        <v>10</v>
      </c>
      <c r="H4" s="16" t="s">
        <v>3</v>
      </c>
      <c r="I4" s="16" t="s">
        <v>5</v>
      </c>
      <c r="J4" s="16" t="s">
        <v>6</v>
      </c>
      <c r="K4" s="16" t="s">
        <v>7</v>
      </c>
      <c r="L4" s="21" t="s">
        <v>4</v>
      </c>
    </row>
    <row r="5" spans="2:12" x14ac:dyDescent="0.25">
      <c r="B5" s="22">
        <v>1</v>
      </c>
      <c r="C5" s="11" t="s">
        <v>27</v>
      </c>
      <c r="D5" s="12">
        <v>4000</v>
      </c>
      <c r="E5" s="12">
        <v>4500</v>
      </c>
      <c r="F5" s="12">
        <v>3000</v>
      </c>
      <c r="G5" s="12">
        <v>1000</v>
      </c>
      <c r="H5" s="11">
        <f t="shared" ref="H5:H22" si="0">IF(D5&lt;=$D$33,5,IF(D5&lt;=$D$34,4,IF(D5&lt;=$D$35,3,IF(D5&lt;=$D$36,2,1))))</f>
        <v>5</v>
      </c>
      <c r="I5" s="11">
        <f t="shared" ref="I5:I22" si="1">IF(E5&lt;=$G$33,5,IF(E5&lt;=$G$34,4,IF(E5&lt;=$G$35,3,IF(E5&lt;=$G$36,2,1))))</f>
        <v>5</v>
      </c>
      <c r="J5" s="11">
        <f>IF(F5&lt;=$J$33,5,IF(F5&lt;=$J$34,4,IF(F5&lt;=$J$35,3,IF(F5&lt;=$J$36,2,1))))</f>
        <v>5</v>
      </c>
      <c r="K5" s="11">
        <f>IF(G5&lt;=$L$33,5,IF(G5&lt;=$L$34,4,IF(G5&lt;=$L$35,3,IF(G5&lt;=$L$36,2,1))))</f>
        <v>5</v>
      </c>
      <c r="L5" s="23">
        <f>(H5+I5+J5+K5)/4</f>
        <v>5</v>
      </c>
    </row>
    <row r="6" spans="2:12" x14ac:dyDescent="0.25">
      <c r="B6" s="24">
        <v>2</v>
      </c>
      <c r="C6" s="13" t="s">
        <v>28</v>
      </c>
      <c r="D6" s="14">
        <v>4500</v>
      </c>
      <c r="E6" s="14">
        <v>5000</v>
      </c>
      <c r="F6" s="14">
        <v>5000</v>
      </c>
      <c r="G6" s="14">
        <v>3000</v>
      </c>
      <c r="H6" s="13">
        <f t="shared" si="0"/>
        <v>5</v>
      </c>
      <c r="I6" s="13">
        <f t="shared" si="1"/>
        <v>5</v>
      </c>
      <c r="J6" s="13">
        <f t="shared" ref="J6:J22" si="2">IF(F6&lt;=$J$33,5,IF(F6&lt;=$J$34,4,IF(F6&lt;=$J$35,3,IF(F6&lt;=$J$36,2,1))))</f>
        <v>2</v>
      </c>
      <c r="K6" s="13">
        <f t="shared" ref="K6:K22" si="3">IF(G6&lt;=$L$33,5,IF(G6&lt;=$L$34,4,IF(G6&lt;=$L$35,3,IF(G6&lt;=$L$36,2,1))))</f>
        <v>5</v>
      </c>
      <c r="L6" s="25">
        <f t="shared" ref="L6:L22" si="4">(H6+I6+J6+K6)/4</f>
        <v>4.25</v>
      </c>
    </row>
    <row r="7" spans="2:12" x14ac:dyDescent="0.25">
      <c r="B7" s="26">
        <v>3</v>
      </c>
      <c r="C7" s="6" t="s">
        <v>29</v>
      </c>
      <c r="D7" s="5">
        <v>8000</v>
      </c>
      <c r="E7" s="5">
        <v>9000</v>
      </c>
      <c r="F7" s="5">
        <v>6000</v>
      </c>
      <c r="G7" s="5">
        <v>2000</v>
      </c>
      <c r="H7" s="6">
        <f t="shared" si="0"/>
        <v>1</v>
      </c>
      <c r="I7" s="6">
        <f t="shared" si="1"/>
        <v>1</v>
      </c>
      <c r="J7" s="6">
        <f t="shared" si="2"/>
        <v>1</v>
      </c>
      <c r="K7" s="6">
        <f t="shared" si="3"/>
        <v>5</v>
      </c>
      <c r="L7" s="27">
        <f t="shared" si="4"/>
        <v>2</v>
      </c>
    </row>
    <row r="8" spans="2:12" x14ac:dyDescent="0.25">
      <c r="B8" s="24">
        <v>4</v>
      </c>
      <c r="C8" s="13" t="s">
        <v>30</v>
      </c>
      <c r="D8" s="14">
        <v>5000</v>
      </c>
      <c r="E8" s="14">
        <v>6000</v>
      </c>
      <c r="F8" s="14">
        <v>3500</v>
      </c>
      <c r="G8" s="14">
        <v>1500</v>
      </c>
      <c r="H8" s="13">
        <f t="shared" si="0"/>
        <v>4</v>
      </c>
      <c r="I8" s="13">
        <f t="shared" si="1"/>
        <v>4</v>
      </c>
      <c r="J8" s="13">
        <f t="shared" si="2"/>
        <v>5</v>
      </c>
      <c r="K8" s="13">
        <f t="shared" si="3"/>
        <v>5</v>
      </c>
      <c r="L8" s="25">
        <f t="shared" si="4"/>
        <v>4.5</v>
      </c>
    </row>
    <row r="9" spans="2:12" x14ac:dyDescent="0.25">
      <c r="B9" s="26">
        <v>5</v>
      </c>
      <c r="C9" s="6" t="s">
        <v>31</v>
      </c>
      <c r="D9" s="5">
        <v>4900</v>
      </c>
      <c r="E9" s="5">
        <v>7000</v>
      </c>
      <c r="F9" s="5">
        <v>4000</v>
      </c>
      <c r="G9" s="5">
        <v>1200</v>
      </c>
      <c r="H9" s="6">
        <f t="shared" si="0"/>
        <v>4</v>
      </c>
      <c r="I9" s="6">
        <f t="shared" si="1"/>
        <v>3</v>
      </c>
      <c r="J9" s="6">
        <f t="shared" si="2"/>
        <v>4</v>
      </c>
      <c r="K9" s="6">
        <f t="shared" si="3"/>
        <v>5</v>
      </c>
      <c r="L9" s="27">
        <f t="shared" si="4"/>
        <v>4</v>
      </c>
    </row>
    <row r="10" spans="2:12" x14ac:dyDescent="0.25">
      <c r="B10" s="24">
        <v>6</v>
      </c>
      <c r="C10" s="13" t="s">
        <v>32</v>
      </c>
      <c r="D10" s="14">
        <v>7000</v>
      </c>
      <c r="E10" s="14">
        <v>8000</v>
      </c>
      <c r="F10" s="14">
        <v>4600</v>
      </c>
      <c r="G10" s="14">
        <v>4000</v>
      </c>
      <c r="H10" s="13">
        <f t="shared" si="0"/>
        <v>2</v>
      </c>
      <c r="I10" s="13">
        <f t="shared" si="1"/>
        <v>2</v>
      </c>
      <c r="J10" s="13">
        <f t="shared" si="2"/>
        <v>3</v>
      </c>
      <c r="K10" s="13">
        <f t="shared" si="3"/>
        <v>5</v>
      </c>
      <c r="L10" s="25">
        <f t="shared" si="4"/>
        <v>3</v>
      </c>
    </row>
    <row r="11" spans="2:12" x14ac:dyDescent="0.25">
      <c r="B11" s="26"/>
      <c r="C11" s="6"/>
      <c r="D11" s="5"/>
      <c r="E11" s="5"/>
      <c r="F11" s="5"/>
      <c r="G11" s="5"/>
      <c r="H11" s="6">
        <f t="shared" si="0"/>
        <v>5</v>
      </c>
      <c r="I11" s="6">
        <f t="shared" si="1"/>
        <v>5</v>
      </c>
      <c r="J11" s="6">
        <f t="shared" si="2"/>
        <v>5</v>
      </c>
      <c r="K11" s="6">
        <f t="shared" si="3"/>
        <v>5</v>
      </c>
      <c r="L11" s="27">
        <f t="shared" si="4"/>
        <v>5</v>
      </c>
    </row>
    <row r="12" spans="2:12" x14ac:dyDescent="0.25">
      <c r="B12" s="24"/>
      <c r="C12" s="13"/>
      <c r="D12" s="14"/>
      <c r="E12" s="14"/>
      <c r="F12" s="14"/>
      <c r="G12" s="14"/>
      <c r="H12" s="13">
        <f t="shared" si="0"/>
        <v>5</v>
      </c>
      <c r="I12" s="13">
        <f t="shared" si="1"/>
        <v>5</v>
      </c>
      <c r="J12" s="13">
        <f t="shared" si="2"/>
        <v>5</v>
      </c>
      <c r="K12" s="13">
        <f t="shared" si="3"/>
        <v>5</v>
      </c>
      <c r="L12" s="25">
        <f t="shared" si="4"/>
        <v>5</v>
      </c>
    </row>
    <row r="13" spans="2:12" x14ac:dyDescent="0.25">
      <c r="B13" s="26"/>
      <c r="C13" s="6"/>
      <c r="D13" s="5"/>
      <c r="E13" s="5"/>
      <c r="F13" s="5"/>
      <c r="G13" s="5"/>
      <c r="H13" s="6">
        <f t="shared" si="0"/>
        <v>5</v>
      </c>
      <c r="I13" s="6">
        <f t="shared" si="1"/>
        <v>5</v>
      </c>
      <c r="J13" s="6">
        <f t="shared" si="2"/>
        <v>5</v>
      </c>
      <c r="K13" s="6">
        <f t="shared" si="3"/>
        <v>5</v>
      </c>
      <c r="L13" s="27">
        <f t="shared" si="4"/>
        <v>5</v>
      </c>
    </row>
    <row r="14" spans="2:12" x14ac:dyDescent="0.25">
      <c r="B14" s="24"/>
      <c r="C14" s="13"/>
      <c r="D14" s="14"/>
      <c r="E14" s="14"/>
      <c r="F14" s="14"/>
      <c r="G14" s="14"/>
      <c r="H14" s="13">
        <f t="shared" si="0"/>
        <v>5</v>
      </c>
      <c r="I14" s="13">
        <f t="shared" si="1"/>
        <v>5</v>
      </c>
      <c r="J14" s="13">
        <f t="shared" si="2"/>
        <v>5</v>
      </c>
      <c r="K14" s="13">
        <f t="shared" si="3"/>
        <v>5</v>
      </c>
      <c r="L14" s="25">
        <f t="shared" si="4"/>
        <v>5</v>
      </c>
    </row>
    <row r="15" spans="2:12" x14ac:dyDescent="0.25">
      <c r="B15" s="26"/>
      <c r="C15" s="6"/>
      <c r="D15" s="5"/>
      <c r="E15" s="5"/>
      <c r="F15" s="5"/>
      <c r="G15" s="5"/>
      <c r="H15" s="6">
        <f t="shared" si="0"/>
        <v>5</v>
      </c>
      <c r="I15" s="6">
        <f t="shared" si="1"/>
        <v>5</v>
      </c>
      <c r="J15" s="6">
        <f t="shared" si="2"/>
        <v>5</v>
      </c>
      <c r="K15" s="6">
        <f t="shared" si="3"/>
        <v>5</v>
      </c>
      <c r="L15" s="27">
        <f t="shared" si="4"/>
        <v>5</v>
      </c>
    </row>
    <row r="16" spans="2:12" x14ac:dyDescent="0.25">
      <c r="B16" s="24"/>
      <c r="C16" s="13"/>
      <c r="D16" s="14"/>
      <c r="E16" s="14"/>
      <c r="F16" s="14"/>
      <c r="G16" s="14"/>
      <c r="H16" s="13">
        <f t="shared" si="0"/>
        <v>5</v>
      </c>
      <c r="I16" s="13">
        <f t="shared" si="1"/>
        <v>5</v>
      </c>
      <c r="J16" s="13">
        <f t="shared" si="2"/>
        <v>5</v>
      </c>
      <c r="K16" s="13">
        <f t="shared" si="3"/>
        <v>5</v>
      </c>
      <c r="L16" s="25">
        <f t="shared" si="4"/>
        <v>5</v>
      </c>
    </row>
    <row r="17" spans="2:12" x14ac:dyDescent="0.25">
      <c r="B17" s="26"/>
      <c r="C17" s="6"/>
      <c r="D17" s="5"/>
      <c r="E17" s="5"/>
      <c r="F17" s="5"/>
      <c r="G17" s="5"/>
      <c r="H17" s="6">
        <f t="shared" si="0"/>
        <v>5</v>
      </c>
      <c r="I17" s="6">
        <f t="shared" si="1"/>
        <v>5</v>
      </c>
      <c r="J17" s="6">
        <f t="shared" si="2"/>
        <v>5</v>
      </c>
      <c r="K17" s="6">
        <f t="shared" si="3"/>
        <v>5</v>
      </c>
      <c r="L17" s="27">
        <f t="shared" si="4"/>
        <v>5</v>
      </c>
    </row>
    <row r="18" spans="2:12" x14ac:dyDescent="0.25">
      <c r="B18" s="24"/>
      <c r="C18" s="13"/>
      <c r="D18" s="14"/>
      <c r="E18" s="14"/>
      <c r="F18" s="14"/>
      <c r="G18" s="14"/>
      <c r="H18" s="13">
        <f t="shared" si="0"/>
        <v>5</v>
      </c>
      <c r="I18" s="13">
        <f t="shared" si="1"/>
        <v>5</v>
      </c>
      <c r="J18" s="13">
        <f t="shared" si="2"/>
        <v>5</v>
      </c>
      <c r="K18" s="13">
        <f t="shared" si="3"/>
        <v>5</v>
      </c>
      <c r="L18" s="25">
        <f t="shared" si="4"/>
        <v>5</v>
      </c>
    </row>
    <row r="19" spans="2:12" x14ac:dyDescent="0.25">
      <c r="B19" s="26"/>
      <c r="C19" s="6"/>
      <c r="D19" s="5"/>
      <c r="E19" s="5"/>
      <c r="F19" s="5"/>
      <c r="G19" s="5"/>
      <c r="H19" s="6">
        <f t="shared" si="0"/>
        <v>5</v>
      </c>
      <c r="I19" s="6">
        <f t="shared" si="1"/>
        <v>5</v>
      </c>
      <c r="J19" s="6">
        <f t="shared" si="2"/>
        <v>5</v>
      </c>
      <c r="K19" s="6">
        <f t="shared" si="3"/>
        <v>5</v>
      </c>
      <c r="L19" s="27">
        <f t="shared" si="4"/>
        <v>5</v>
      </c>
    </row>
    <row r="20" spans="2:12" x14ac:dyDescent="0.25">
      <c r="B20" s="24"/>
      <c r="C20" s="13"/>
      <c r="D20" s="14"/>
      <c r="E20" s="14"/>
      <c r="F20" s="14"/>
      <c r="G20" s="14"/>
      <c r="H20" s="13">
        <f t="shared" si="0"/>
        <v>5</v>
      </c>
      <c r="I20" s="13">
        <f t="shared" si="1"/>
        <v>5</v>
      </c>
      <c r="J20" s="13">
        <f t="shared" si="2"/>
        <v>5</v>
      </c>
      <c r="K20" s="13">
        <f t="shared" si="3"/>
        <v>5</v>
      </c>
      <c r="L20" s="25">
        <f t="shared" si="4"/>
        <v>5</v>
      </c>
    </row>
    <row r="21" spans="2:12" x14ac:dyDescent="0.25">
      <c r="B21" s="26"/>
      <c r="C21" s="6"/>
      <c r="D21" s="5"/>
      <c r="E21" s="5"/>
      <c r="F21" s="5"/>
      <c r="G21" s="5"/>
      <c r="H21" s="6">
        <f t="shared" si="0"/>
        <v>5</v>
      </c>
      <c r="I21" s="6">
        <f t="shared" si="1"/>
        <v>5</v>
      </c>
      <c r="J21" s="6">
        <f t="shared" si="2"/>
        <v>5</v>
      </c>
      <c r="K21" s="6">
        <f t="shared" si="3"/>
        <v>5</v>
      </c>
      <c r="L21" s="27">
        <f t="shared" si="4"/>
        <v>5</v>
      </c>
    </row>
    <row r="22" spans="2:12" ht="15.75" thickBot="1" x14ac:dyDescent="0.3">
      <c r="B22" s="28"/>
      <c r="C22" s="29"/>
      <c r="D22" s="30"/>
      <c r="E22" s="30"/>
      <c r="F22" s="30"/>
      <c r="G22" s="30"/>
      <c r="H22" s="29">
        <f t="shared" si="0"/>
        <v>5</v>
      </c>
      <c r="I22" s="29">
        <f t="shared" si="1"/>
        <v>5</v>
      </c>
      <c r="J22" s="29">
        <f t="shared" si="2"/>
        <v>5</v>
      </c>
      <c r="K22" s="29">
        <f t="shared" si="3"/>
        <v>5</v>
      </c>
      <c r="L22" s="31">
        <f t="shared" si="4"/>
        <v>5</v>
      </c>
    </row>
    <row r="30" spans="2:12" hidden="1" x14ac:dyDescent="0.25"/>
    <row r="31" spans="2:12" hidden="1" x14ac:dyDescent="0.25">
      <c r="B31" s="7" t="s">
        <v>11</v>
      </c>
      <c r="C31" s="7"/>
      <c r="D31" s="7"/>
      <c r="E31" s="7" t="s">
        <v>18</v>
      </c>
      <c r="F31" s="7"/>
      <c r="G31" s="7"/>
      <c r="H31" s="3" t="s">
        <v>21</v>
      </c>
      <c r="I31" s="3"/>
      <c r="J31" s="3"/>
      <c r="K31" t="s">
        <v>24</v>
      </c>
    </row>
    <row r="32" spans="2:12" hidden="1" x14ac:dyDescent="0.25">
      <c r="B32" t="s">
        <v>12</v>
      </c>
      <c r="C32" t="s">
        <v>13</v>
      </c>
      <c r="E32" t="s">
        <v>19</v>
      </c>
      <c r="F32" t="s">
        <v>13</v>
      </c>
      <c r="H32" s="3" t="s">
        <v>22</v>
      </c>
      <c r="I32" s="3" t="s">
        <v>23</v>
      </c>
      <c r="J32" s="3"/>
      <c r="K32" t="s">
        <v>19</v>
      </c>
      <c r="L32" t="s">
        <v>25</v>
      </c>
    </row>
    <row r="33" spans="2:13" hidden="1" x14ac:dyDescent="0.25">
      <c r="B33" s="1">
        <f>MIN(D5:D22)</f>
        <v>4000</v>
      </c>
      <c r="C33" t="s">
        <v>14</v>
      </c>
      <c r="D33" s="2">
        <f>$B$33*1.2</f>
        <v>4800</v>
      </c>
      <c r="E33">
        <f>MIN(E5:E22)</f>
        <v>4500</v>
      </c>
      <c r="F33" t="s">
        <v>14</v>
      </c>
      <c r="G33">
        <f>$E$33*1.2</f>
        <v>5400</v>
      </c>
      <c r="H33" s="4">
        <f>MIN(F5:F22)</f>
        <v>3000</v>
      </c>
      <c r="I33" s="3" t="s">
        <v>14</v>
      </c>
      <c r="J33" s="4">
        <f>$H$33*1.2</f>
        <v>3600</v>
      </c>
      <c r="K33">
        <f>MIN(G5:G22)</f>
        <v>1000</v>
      </c>
      <c r="L33" t="s">
        <v>14</v>
      </c>
      <c r="M33">
        <f>$K$33*1.2</f>
        <v>1200</v>
      </c>
    </row>
    <row r="34" spans="2:13" hidden="1" x14ac:dyDescent="0.25">
      <c r="C34" t="s">
        <v>15</v>
      </c>
      <c r="D34" s="2">
        <f>$B$33*1.4</f>
        <v>5600</v>
      </c>
      <c r="F34" t="s">
        <v>20</v>
      </c>
      <c r="G34">
        <f>$E$33*1.4</f>
        <v>6300</v>
      </c>
      <c r="H34" s="3"/>
      <c r="I34" s="3" t="s">
        <v>20</v>
      </c>
      <c r="J34" s="4">
        <f>$H$33*1.4</f>
        <v>4200</v>
      </c>
      <c r="L34" t="s">
        <v>20</v>
      </c>
      <c r="M34">
        <f>$K$33*1.4</f>
        <v>1400</v>
      </c>
    </row>
    <row r="35" spans="2:13" hidden="1" x14ac:dyDescent="0.25">
      <c r="C35" t="s">
        <v>16</v>
      </c>
      <c r="D35" s="2">
        <f>$B$33*1.6</f>
        <v>6400</v>
      </c>
      <c r="F35" t="s">
        <v>16</v>
      </c>
      <c r="G35">
        <f>$E$33*1.6</f>
        <v>7200</v>
      </c>
      <c r="H35" s="3"/>
      <c r="I35" s="3" t="s">
        <v>16</v>
      </c>
      <c r="J35" s="4">
        <f>$H$33*1.6</f>
        <v>4800</v>
      </c>
      <c r="L35" t="s">
        <v>16</v>
      </c>
      <c r="M35">
        <f>$K$33*1.6</f>
        <v>1600</v>
      </c>
    </row>
    <row r="36" spans="2:13" hidden="1" x14ac:dyDescent="0.25">
      <c r="C36" t="s">
        <v>17</v>
      </c>
      <c r="D36" s="2">
        <f>$B$33*1.8</f>
        <v>7200</v>
      </c>
      <c r="F36" t="s">
        <v>17</v>
      </c>
      <c r="G36">
        <f>$E$33*1.8</f>
        <v>8100</v>
      </c>
      <c r="H36" s="3"/>
      <c r="I36" s="3" t="s">
        <v>17</v>
      </c>
      <c r="J36" s="4">
        <f>$H$33*1.8</f>
        <v>5400</v>
      </c>
      <c r="L36" t="s">
        <v>17</v>
      </c>
      <c r="M36">
        <f>$K$33*1.8</f>
        <v>1800</v>
      </c>
    </row>
    <row r="37" spans="2:13" hidden="1" x14ac:dyDescent="0.25">
      <c r="H37" s="3"/>
      <c r="I37" s="3"/>
      <c r="J37" s="3"/>
    </row>
  </sheetData>
  <mergeCells count="4">
    <mergeCell ref="B31:D31"/>
    <mergeCell ref="E31:G31"/>
    <mergeCell ref="B3:G3"/>
    <mergeCell ref="B2:L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Company>HP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yan carlos hoyos</dc:creator>
  <cp:lastModifiedBy>yan carlos hoyos</cp:lastModifiedBy>
  <dcterms:created xsi:type="dcterms:W3CDTF">2020-02-29T05:18:37Z</dcterms:created>
  <dcterms:modified xsi:type="dcterms:W3CDTF">2020-03-05T05:47:04Z</dcterms:modified>
</cp:coreProperties>
</file>